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<sst xmlns="http://schemas.openxmlformats.org/spreadsheetml/2006/main" count="243" uniqueCount="90">
  <si>
    <t>工事費内訳書</t>
  </si>
  <si>
    <t>住　　　　所</t>
  </si>
  <si>
    <t>商号又は名称</t>
  </si>
  <si>
    <t>代 表 者 名</t>
  </si>
  <si>
    <t>工 事 名</t>
  </si>
  <si>
    <t>Ｒ６徳土　高森東谷　佐・下　砂防工事（担い手確保型）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</si>
  <si>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</si>
  <si>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</si>
  <si>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</si>
  <si>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</si>
  <si>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</si>
  <si>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</si>
  <si>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砂防堰堤</t>
  </si>
  <si>
    <t>式</t>
  </si>
  <si>
    <t>砂防土工</t>
  </si>
  <si>
    <t>掘削工</t>
  </si>
  <si>
    <t>掘削(砂防)
　H＜5m</t>
  </si>
  <si>
    <t>m3</t>
  </si>
  <si>
    <t>盛土工</t>
  </si>
  <si>
    <t>盛土(流用土)</t>
  </si>
  <si>
    <t>残土処理工</t>
  </si>
  <si>
    <t>整地</t>
  </si>
  <si>
    <t>土砂等運搬
　L=22.5km以下</t>
  </si>
  <si>
    <t>構造物撤去工</t>
  </si>
  <si>
    <t>構造物取壊し工</t>
  </si>
  <si>
    <t xml:space="preserve">ｺﾝｸﾘｰﾄ構造物取壊し </t>
  </si>
  <si>
    <t>殻運搬 
　L=14.4km以下</t>
  </si>
  <si>
    <t xml:space="preserve">殻処分 </t>
  </si>
  <si>
    <t>法面工</t>
  </si>
  <si>
    <t>かご工</t>
  </si>
  <si>
    <t>かご枠</t>
  </si>
  <si>
    <t>m2</t>
  </si>
  <si>
    <t>ｺﾝｸﾘｰﾄ堰堤工</t>
  </si>
  <si>
    <t>作業土工</t>
  </si>
  <si>
    <t>床掘り(掘削(砂防))</t>
  </si>
  <si>
    <t>埋戻し
　Ｃ</t>
  </si>
  <si>
    <t>埋戻し
　Ｄ</t>
  </si>
  <si>
    <t xml:space="preserve">基面整正 </t>
  </si>
  <si>
    <t>岩盤清掃</t>
  </si>
  <si>
    <t>ｺﾝｸﾘｰﾄ副堰堤工
　垂直壁工</t>
  </si>
  <si>
    <t>ｺﾝｸﾘｰﾄ</t>
  </si>
  <si>
    <t>型枠</t>
  </si>
  <si>
    <t>足場</t>
  </si>
  <si>
    <t>ｺﾝｸﾘｰﾄ側壁工</t>
  </si>
  <si>
    <t>目地板</t>
  </si>
  <si>
    <t>水抜ﾊﾟｲﾌﾟ</t>
  </si>
  <si>
    <t>m</t>
  </si>
  <si>
    <t>型枠
　裏型枠</t>
  </si>
  <si>
    <t>水叩工</t>
  </si>
  <si>
    <t>管渠工</t>
  </si>
  <si>
    <t xml:space="preserve">暗渠排水管 </t>
  </si>
  <si>
    <t xml:space="preserve">巻きｺﾝｸﾘｰﾄ </t>
  </si>
  <si>
    <t>箇所</t>
  </si>
  <si>
    <t>集水桝</t>
  </si>
  <si>
    <t>仮設工</t>
  </si>
  <si>
    <t>交通管理工</t>
  </si>
  <si>
    <t>交通誘導警備員</t>
  </si>
  <si>
    <t>人日</t>
  </si>
  <si>
    <t>流路</t>
  </si>
  <si>
    <t>掘削(砂防)</t>
  </si>
  <si>
    <t xml:space="preserve">殻運搬 </t>
  </si>
  <si>
    <t>流路護岸工
　渓流保全工</t>
  </si>
  <si>
    <t>ｺﾝｸﾘｰﾄ擁壁工</t>
  </si>
  <si>
    <t xml:space="preserve">水抜ﾊﾟｲﾌﾟ </t>
  </si>
  <si>
    <t xml:space="preserve">水叩工 </t>
  </si>
  <si>
    <t xml:space="preserve">ｺﾝｸﾘｰﾄ </t>
  </si>
  <si>
    <t xml:space="preserve">目地板 </t>
  </si>
  <si>
    <t>石積擁壁工</t>
  </si>
  <si>
    <t>石積</t>
  </si>
  <si>
    <t>床固め工</t>
  </si>
  <si>
    <t>垂直壁工</t>
  </si>
  <si>
    <t xml:space="preserve">足場 </t>
  </si>
  <si>
    <t>側壁工</t>
  </si>
  <si>
    <t>流路付属物設置工</t>
  </si>
  <si>
    <t>暗渠排水工</t>
  </si>
  <si>
    <t>流路護岸工
　擦付け流路</t>
  </si>
  <si>
    <t>基礎材</t>
  </si>
  <si>
    <t>均しｺﾝｸﾘｰﾄ</t>
  </si>
  <si>
    <t>鉄筋</t>
  </si>
  <si>
    <t>t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</si>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</sst>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G11+G19+G24+G27+G52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150.0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150.0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13.0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13.0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13.0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3" t="n">
        <v>39.0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5">
        <f>G28+G35+G39+G45+G48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G29+G30+G31+G32+G33+G34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34</v>
      </c>
      <c r="E29" s="12" t="s">
        <v>17</v>
      </c>
      <c r="F29" s="13" t="n">
        <v>150.0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17</v>
      </c>
      <c r="F30" s="13" t="n">
        <v>10.0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17</v>
      </c>
      <c r="F31" s="13" t="n">
        <v>100.0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36</v>
      </c>
      <c r="E32" s="12" t="s">
        <v>17</v>
      </c>
      <c r="F32" s="13" t="n">
        <v>20.0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37</v>
      </c>
      <c r="E33" s="12" t="s">
        <v>31</v>
      </c>
      <c r="F33" s="13" t="n">
        <v>20.0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31</v>
      </c>
      <c r="F34" s="13" t="n">
        <v>10.0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39</v>
      </c>
      <c r="D35" s="11"/>
      <c r="E35" s="12" t="s">
        <v>13</v>
      </c>
      <c r="F35" s="13" t="n">
        <v>1.0</v>
      </c>
      <c r="G35" s="15">
        <f>G36+G37+G38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40</v>
      </c>
      <c r="E36" s="12" t="s">
        <v>17</v>
      </c>
      <c r="F36" s="13" t="n">
        <v>28.0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41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42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43</v>
      </c>
      <c r="D39" s="11"/>
      <c r="E39" s="12" t="s">
        <v>13</v>
      </c>
      <c r="F39" s="13" t="n">
        <v>1.0</v>
      </c>
      <c r="G39" s="15">
        <f>G40+G41+G42+G43+G44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40</v>
      </c>
      <c r="E40" s="12" t="s">
        <v>17</v>
      </c>
      <c r="F40" s="13" t="n">
        <v>9.0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44</v>
      </c>
      <c r="E41" s="12" t="s">
        <v>31</v>
      </c>
      <c r="F41" s="13" t="n">
        <v>3.0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45</v>
      </c>
      <c r="E42" s="12" t="s">
        <v>46</v>
      </c>
      <c r="F42" s="13" t="n">
        <v>2.0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41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47</v>
      </c>
      <c r="E44" s="12" t="s">
        <v>13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48</v>
      </c>
      <c r="D45" s="11"/>
      <c r="E45" s="12" t="s">
        <v>13</v>
      </c>
      <c r="F45" s="13" t="n">
        <v>1.0</v>
      </c>
      <c r="G45" s="15">
        <f>G46+G47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40</v>
      </c>
      <c r="E46" s="12" t="s">
        <v>17</v>
      </c>
      <c r="F46" s="13" t="n">
        <v>17.0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44</v>
      </c>
      <c r="E47" s="12" t="s">
        <v>31</v>
      </c>
      <c r="F47" s="13" t="n">
        <v>17.0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49</v>
      </c>
      <c r="D48" s="11"/>
      <c r="E48" s="12" t="s">
        <v>13</v>
      </c>
      <c r="F48" s="13" t="n">
        <v>1.0</v>
      </c>
      <c r="G48" s="15">
        <f>G49+G50+G51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50</v>
      </c>
      <c r="E49" s="12" t="s">
        <v>46</v>
      </c>
      <c r="F49" s="13" t="n">
        <v>37.0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51</v>
      </c>
      <c r="E50" s="12" t="s">
        <v>52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53</v>
      </c>
      <c r="E51" s="12" t="s">
        <v>52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 t="s">
        <v>54</v>
      </c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55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56</v>
      </c>
      <c r="E54" s="12" t="s">
        <v>57</v>
      </c>
      <c r="F54" s="13" t="n">
        <v>35.0</v>
      </c>
      <c r="G54" s="16"/>
      <c r="I54" s="17" t="n">
        <v>45.0</v>
      </c>
      <c r="J54" s="18" t="n">
        <v>4.0</v>
      </c>
    </row>
    <row r="55" ht="42.0" customHeight="true">
      <c r="A55" s="10" t="s">
        <v>58</v>
      </c>
      <c r="B55" s="11"/>
      <c r="C55" s="11"/>
      <c r="D55" s="11"/>
      <c r="E55" s="12" t="s">
        <v>13</v>
      </c>
      <c r="F55" s="13" t="n">
        <v>1.0</v>
      </c>
      <c r="G55" s="15">
        <f>G56+G64+G69+G86+G105+G108</f>
      </c>
      <c r="I55" s="17" t="n">
        <v>46.0</v>
      </c>
      <c r="J55" s="18" t="n">
        <v>1.0</v>
      </c>
    </row>
    <row r="56" ht="42.0" customHeight="true">
      <c r="A56" s="10"/>
      <c r="B56" s="11" t="s">
        <v>14</v>
      </c>
      <c r="C56" s="11"/>
      <c r="D56" s="11"/>
      <c r="E56" s="12" t="s">
        <v>13</v>
      </c>
      <c r="F56" s="13" t="n">
        <v>1.0</v>
      </c>
      <c r="G56" s="15">
        <f>G57+G59+G61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15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59</v>
      </c>
      <c r="E58" s="12" t="s">
        <v>17</v>
      </c>
      <c r="F58" s="13" t="n">
        <v>30.0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18</v>
      </c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19</v>
      </c>
      <c r="E60" s="12" t="s">
        <v>17</v>
      </c>
      <c r="F60" s="13" t="n">
        <v>30.0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20</v>
      </c>
      <c r="D61" s="11"/>
      <c r="E61" s="12" t="s">
        <v>13</v>
      </c>
      <c r="F61" s="13" t="n">
        <v>1.0</v>
      </c>
      <c r="G61" s="15">
        <f>G62+G63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21</v>
      </c>
      <c r="E62" s="12" t="s">
        <v>17</v>
      </c>
      <c r="F62" s="13" t="n">
        <v>70.0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22</v>
      </c>
      <c r="E63" s="12" t="s">
        <v>17</v>
      </c>
      <c r="F63" s="13" t="n">
        <v>70.0</v>
      </c>
      <c r="G63" s="16"/>
      <c r="I63" s="17" t="n">
        <v>54.0</v>
      </c>
      <c r="J63" s="18" t="n">
        <v>4.0</v>
      </c>
    </row>
    <row r="64" ht="42.0" customHeight="true">
      <c r="A64" s="10"/>
      <c r="B64" s="11" t="s">
        <v>23</v>
      </c>
      <c r="C64" s="11"/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2.0</v>
      </c>
    </row>
    <row r="65" ht="42.0" customHeight="true">
      <c r="A65" s="10"/>
      <c r="B65" s="11"/>
      <c r="C65" s="11" t="s">
        <v>24</v>
      </c>
      <c r="D65" s="11"/>
      <c r="E65" s="12" t="s">
        <v>13</v>
      </c>
      <c r="F65" s="13" t="n">
        <v>1.0</v>
      </c>
      <c r="G65" s="15">
        <f>G66+G67+G68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25</v>
      </c>
      <c r="E66" s="12" t="s">
        <v>17</v>
      </c>
      <c r="F66" s="13" t="n">
        <v>19.0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60</v>
      </c>
      <c r="E67" s="12" t="s">
        <v>17</v>
      </c>
      <c r="F67" s="13" t="n">
        <v>19.0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27</v>
      </c>
      <c r="E68" s="12" t="s">
        <v>17</v>
      </c>
      <c r="F68" s="13" t="n">
        <v>19.0</v>
      </c>
      <c r="G68" s="16"/>
      <c r="I68" s="17" t="n">
        <v>59.0</v>
      </c>
      <c r="J68" s="18" t="n">
        <v>4.0</v>
      </c>
    </row>
    <row r="69" ht="42.0" customHeight="true">
      <c r="A69" s="10"/>
      <c r="B69" s="11" t="s">
        <v>61</v>
      </c>
      <c r="C69" s="11"/>
      <c r="D69" s="11"/>
      <c r="E69" s="12" t="s">
        <v>13</v>
      </c>
      <c r="F69" s="13" t="n">
        <v>1.0</v>
      </c>
      <c r="G69" s="15">
        <f>G70+G75+G81+G84</f>
      </c>
      <c r="I69" s="17" t="n">
        <v>60.0</v>
      </c>
      <c r="J69" s="18" t="n">
        <v>2.0</v>
      </c>
    </row>
    <row r="70" ht="42.0" customHeight="true">
      <c r="A70" s="10"/>
      <c r="B70" s="11"/>
      <c r="C70" s="11" t="s">
        <v>33</v>
      </c>
      <c r="D70" s="11"/>
      <c r="E70" s="12" t="s">
        <v>13</v>
      </c>
      <c r="F70" s="13" t="n">
        <v>1.0</v>
      </c>
      <c r="G70" s="15">
        <f>G71+G72+G73+G74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34</v>
      </c>
      <c r="E71" s="12" t="s">
        <v>17</v>
      </c>
      <c r="F71" s="13" t="n">
        <v>160.0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35</v>
      </c>
      <c r="E72" s="12" t="s">
        <v>17</v>
      </c>
      <c r="F72" s="13" t="n">
        <v>80.0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36</v>
      </c>
      <c r="E73" s="12" t="s">
        <v>17</v>
      </c>
      <c r="F73" s="13" t="n">
        <v>20.0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37</v>
      </c>
      <c r="E74" s="12" t="s">
        <v>31</v>
      </c>
      <c r="F74" s="13" t="n">
        <v>70.0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 t="s">
        <v>62</v>
      </c>
      <c r="D75" s="11"/>
      <c r="E75" s="12" t="s">
        <v>13</v>
      </c>
      <c r="F75" s="13" t="n">
        <v>1.0</v>
      </c>
      <c r="G75" s="15">
        <f>G76+G77+G78+G79+G80</f>
      </c>
      <c r="I75" s="17" t="n">
        <v>66.0</v>
      </c>
      <c r="J75" s="18" t="n">
        <v>3.0</v>
      </c>
    </row>
    <row r="76" ht="42.0" customHeight="true">
      <c r="A76" s="10"/>
      <c r="B76" s="11"/>
      <c r="C76" s="11"/>
      <c r="D76" s="11" t="s">
        <v>40</v>
      </c>
      <c r="E76" s="12" t="s">
        <v>17</v>
      </c>
      <c r="F76" s="13" t="n">
        <v>17.0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44</v>
      </c>
      <c r="E77" s="12" t="s">
        <v>31</v>
      </c>
      <c r="F77" s="13" t="n">
        <v>2.0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63</v>
      </c>
      <c r="E78" s="12" t="s">
        <v>46</v>
      </c>
      <c r="F78" s="13" t="n">
        <v>4.0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41</v>
      </c>
      <c r="E79" s="12" t="s">
        <v>13</v>
      </c>
      <c r="F79" s="13" t="n">
        <v>1.0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47</v>
      </c>
      <c r="E80" s="12" t="s">
        <v>13</v>
      </c>
      <c r="F80" s="13" t="n">
        <v>1.0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 t="s">
        <v>64</v>
      </c>
      <c r="D81" s="11"/>
      <c r="E81" s="12" t="s">
        <v>13</v>
      </c>
      <c r="F81" s="13" t="n">
        <v>1.0</v>
      </c>
      <c r="G81" s="15">
        <f>G82+G83</f>
      </c>
      <c r="I81" s="17" t="n">
        <v>72.0</v>
      </c>
      <c r="J81" s="18" t="n">
        <v>3.0</v>
      </c>
    </row>
    <row r="82" ht="42.0" customHeight="true">
      <c r="A82" s="10"/>
      <c r="B82" s="11"/>
      <c r="C82" s="11"/>
      <c r="D82" s="11" t="s">
        <v>65</v>
      </c>
      <c r="E82" s="12" t="s">
        <v>17</v>
      </c>
      <c r="F82" s="13" t="n">
        <v>10.0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66</v>
      </c>
      <c r="E83" s="12" t="s">
        <v>31</v>
      </c>
      <c r="F83" s="13" t="n">
        <v>13.0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 t="s">
        <v>67</v>
      </c>
      <c r="D84" s="11"/>
      <c r="E84" s="12" t="s">
        <v>13</v>
      </c>
      <c r="F84" s="13" t="n">
        <v>1.0</v>
      </c>
      <c r="G84" s="15">
        <f>G85</f>
      </c>
      <c r="I84" s="17" t="n">
        <v>75.0</v>
      </c>
      <c r="J84" s="18" t="n">
        <v>3.0</v>
      </c>
    </row>
    <row r="85" ht="42.0" customHeight="true">
      <c r="A85" s="10"/>
      <c r="B85" s="11"/>
      <c r="C85" s="11"/>
      <c r="D85" s="11" t="s">
        <v>68</v>
      </c>
      <c r="E85" s="12" t="s">
        <v>31</v>
      </c>
      <c r="F85" s="13" t="n">
        <v>8.0</v>
      </c>
      <c r="G85" s="16"/>
      <c r="I85" s="17" t="n">
        <v>76.0</v>
      </c>
      <c r="J85" s="18" t="n">
        <v>4.0</v>
      </c>
    </row>
    <row r="86" ht="42.0" customHeight="true">
      <c r="A86" s="10"/>
      <c r="B86" s="11" t="s">
        <v>69</v>
      </c>
      <c r="C86" s="11"/>
      <c r="D86" s="11"/>
      <c r="E86" s="12" t="s">
        <v>13</v>
      </c>
      <c r="F86" s="13" t="n">
        <v>1.0</v>
      </c>
      <c r="G86" s="15">
        <f>G87+G91+G95+G102</f>
      </c>
      <c r="I86" s="17" t="n">
        <v>77.0</v>
      </c>
      <c r="J86" s="18" t="n">
        <v>2.0</v>
      </c>
    </row>
    <row r="87" ht="42.0" customHeight="true">
      <c r="A87" s="10"/>
      <c r="B87" s="11"/>
      <c r="C87" s="11" t="s">
        <v>70</v>
      </c>
      <c r="D87" s="11"/>
      <c r="E87" s="12" t="s">
        <v>13</v>
      </c>
      <c r="F87" s="13" t="n">
        <v>1.0</v>
      </c>
      <c r="G87" s="15">
        <f>G88+G89+G90</f>
      </c>
      <c r="I87" s="17" t="n">
        <v>78.0</v>
      </c>
      <c r="J87" s="18" t="n">
        <v>3.0</v>
      </c>
    </row>
    <row r="88" ht="42.0" customHeight="true">
      <c r="A88" s="10"/>
      <c r="B88" s="11"/>
      <c r="C88" s="11"/>
      <c r="D88" s="11" t="s">
        <v>40</v>
      </c>
      <c r="E88" s="12" t="s">
        <v>17</v>
      </c>
      <c r="F88" s="13" t="n">
        <v>27.0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41</v>
      </c>
      <c r="E89" s="12" t="s">
        <v>13</v>
      </c>
      <c r="F89" s="13" t="n">
        <v>1.0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/>
      <c r="D90" s="11" t="s">
        <v>71</v>
      </c>
      <c r="E90" s="12" t="s">
        <v>13</v>
      </c>
      <c r="F90" s="13" t="n">
        <v>1.0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 t="s">
        <v>70</v>
      </c>
      <c r="D91" s="11"/>
      <c r="E91" s="12" t="s">
        <v>13</v>
      </c>
      <c r="F91" s="13" t="n">
        <v>1.0</v>
      </c>
      <c r="G91" s="15">
        <f>G92+G93+G94</f>
      </c>
      <c r="I91" s="17" t="n">
        <v>82.0</v>
      </c>
      <c r="J91" s="18" t="n">
        <v>3.0</v>
      </c>
    </row>
    <row r="92" ht="42.0" customHeight="true">
      <c r="A92" s="10"/>
      <c r="B92" s="11"/>
      <c r="C92" s="11"/>
      <c r="D92" s="11" t="s">
        <v>40</v>
      </c>
      <c r="E92" s="12" t="s">
        <v>17</v>
      </c>
      <c r="F92" s="13" t="n">
        <v>6.0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/>
      <c r="D93" s="11" t="s">
        <v>41</v>
      </c>
      <c r="E93" s="12" t="s">
        <v>13</v>
      </c>
      <c r="F93" s="13" t="n">
        <v>1.0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/>
      <c r="D94" s="11" t="s">
        <v>42</v>
      </c>
      <c r="E94" s="12" t="s">
        <v>13</v>
      </c>
      <c r="F94" s="13" t="n">
        <v>1.0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 t="s">
        <v>72</v>
      </c>
      <c r="D95" s="11"/>
      <c r="E95" s="12" t="s">
        <v>13</v>
      </c>
      <c r="F95" s="13" t="n">
        <v>1.0</v>
      </c>
      <c r="G95" s="15">
        <f>G96+G97+G98+G99+G100+G101</f>
      </c>
      <c r="I95" s="17" t="n">
        <v>86.0</v>
      </c>
      <c r="J95" s="18" t="n">
        <v>3.0</v>
      </c>
    </row>
    <row r="96" ht="42.0" customHeight="true">
      <c r="A96" s="10"/>
      <c r="B96" s="11"/>
      <c r="C96" s="11"/>
      <c r="D96" s="11" t="s">
        <v>40</v>
      </c>
      <c r="E96" s="12" t="s">
        <v>17</v>
      </c>
      <c r="F96" s="13" t="n">
        <v>8.0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/>
      <c r="D97" s="11" t="s">
        <v>44</v>
      </c>
      <c r="E97" s="12" t="s">
        <v>31</v>
      </c>
      <c r="F97" s="13" t="n">
        <v>5.0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/>
      <c r="D98" s="11" t="s">
        <v>45</v>
      </c>
      <c r="E98" s="12" t="s">
        <v>46</v>
      </c>
      <c r="F98" s="13" t="n">
        <v>2.0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/>
      <c r="D99" s="11" t="s">
        <v>41</v>
      </c>
      <c r="E99" s="12" t="s">
        <v>13</v>
      </c>
      <c r="F99" s="13" t="n">
        <v>1.0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/>
      <c r="D100" s="11" t="s">
        <v>41</v>
      </c>
      <c r="E100" s="12" t="s">
        <v>13</v>
      </c>
      <c r="F100" s="13" t="n">
        <v>1.0</v>
      </c>
      <c r="G100" s="16"/>
      <c r="I100" s="17" t="n">
        <v>91.0</v>
      </c>
      <c r="J100" s="18" t="n">
        <v>4.0</v>
      </c>
    </row>
    <row r="101" ht="42.0" customHeight="true">
      <c r="A101" s="10"/>
      <c r="B101" s="11"/>
      <c r="C101" s="11"/>
      <c r="D101" s="11" t="s">
        <v>42</v>
      </c>
      <c r="E101" s="12" t="s">
        <v>13</v>
      </c>
      <c r="F101" s="13" t="n">
        <v>1.0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 t="s">
        <v>48</v>
      </c>
      <c r="D102" s="11"/>
      <c r="E102" s="12" t="s">
        <v>13</v>
      </c>
      <c r="F102" s="13" t="n">
        <v>1.0</v>
      </c>
      <c r="G102" s="15">
        <f>G103+G104</f>
      </c>
      <c r="I102" s="17" t="n">
        <v>93.0</v>
      </c>
      <c r="J102" s="18" t="n">
        <v>3.0</v>
      </c>
    </row>
    <row r="103" ht="42.0" customHeight="true">
      <c r="A103" s="10"/>
      <c r="B103" s="11"/>
      <c r="C103" s="11"/>
      <c r="D103" s="11" t="s">
        <v>40</v>
      </c>
      <c r="E103" s="12" t="s">
        <v>17</v>
      </c>
      <c r="F103" s="13" t="n">
        <v>2.0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/>
      <c r="D104" s="11" t="s">
        <v>44</v>
      </c>
      <c r="E104" s="12" t="s">
        <v>31</v>
      </c>
      <c r="F104" s="13" t="n">
        <v>5.0</v>
      </c>
      <c r="G104" s="16"/>
      <c r="I104" s="17" t="n">
        <v>95.0</v>
      </c>
      <c r="J104" s="18" t="n">
        <v>4.0</v>
      </c>
    </row>
    <row r="105" ht="42.0" customHeight="true">
      <c r="A105" s="10"/>
      <c r="B105" s="11" t="s">
        <v>73</v>
      </c>
      <c r="C105" s="11"/>
      <c r="D105" s="11"/>
      <c r="E105" s="12" t="s">
        <v>13</v>
      </c>
      <c r="F105" s="13" t="n">
        <v>1.0</v>
      </c>
      <c r="G105" s="15">
        <f>G106</f>
      </c>
      <c r="I105" s="17" t="n">
        <v>96.0</v>
      </c>
      <c r="J105" s="18" t="n">
        <v>2.0</v>
      </c>
    </row>
    <row r="106" ht="42.0" customHeight="true">
      <c r="A106" s="10"/>
      <c r="B106" s="11"/>
      <c r="C106" s="11" t="s">
        <v>74</v>
      </c>
      <c r="D106" s="11"/>
      <c r="E106" s="12" t="s">
        <v>13</v>
      </c>
      <c r="F106" s="13" t="n">
        <v>1.0</v>
      </c>
      <c r="G106" s="15">
        <f>G107</f>
      </c>
      <c r="I106" s="17" t="n">
        <v>97.0</v>
      </c>
      <c r="J106" s="18" t="n">
        <v>3.0</v>
      </c>
    </row>
    <row r="107" ht="42.0" customHeight="true">
      <c r="A107" s="10"/>
      <c r="B107" s="11"/>
      <c r="C107" s="11"/>
      <c r="D107" s="11" t="s">
        <v>50</v>
      </c>
      <c r="E107" s="12" t="s">
        <v>46</v>
      </c>
      <c r="F107" s="13" t="n">
        <v>18.0</v>
      </c>
      <c r="G107" s="16"/>
      <c r="I107" s="17" t="n">
        <v>98.0</v>
      </c>
      <c r="J107" s="18" t="n">
        <v>4.0</v>
      </c>
    </row>
    <row r="108" ht="42.0" customHeight="true">
      <c r="A108" s="10"/>
      <c r="B108" s="11" t="s">
        <v>75</v>
      </c>
      <c r="C108" s="11"/>
      <c r="D108" s="11"/>
      <c r="E108" s="12" t="s">
        <v>13</v>
      </c>
      <c r="F108" s="13" t="n">
        <v>1.0</v>
      </c>
      <c r="G108" s="15">
        <f>G109</f>
      </c>
      <c r="I108" s="17" t="n">
        <v>99.0</v>
      </c>
      <c r="J108" s="18" t="n">
        <v>2.0</v>
      </c>
    </row>
    <row r="109" ht="42.0" customHeight="true">
      <c r="A109" s="10"/>
      <c r="B109" s="11"/>
      <c r="C109" s="11" t="s">
        <v>62</v>
      </c>
      <c r="D109" s="11"/>
      <c r="E109" s="12" t="s">
        <v>13</v>
      </c>
      <c r="F109" s="13" t="n">
        <v>1.0</v>
      </c>
      <c r="G109" s="15">
        <f>G110+G111+G112+G113+G114+G115</f>
      </c>
      <c r="I109" s="17" t="n">
        <v>100.0</v>
      </c>
      <c r="J109" s="18" t="n">
        <v>3.0</v>
      </c>
    </row>
    <row r="110" ht="42.0" customHeight="true">
      <c r="A110" s="10"/>
      <c r="B110" s="11"/>
      <c r="C110" s="11"/>
      <c r="D110" s="11" t="s">
        <v>76</v>
      </c>
      <c r="E110" s="12" t="s">
        <v>31</v>
      </c>
      <c r="F110" s="13" t="n">
        <v>26.0</v>
      </c>
      <c r="G110" s="16"/>
      <c r="I110" s="17" t="n">
        <v>101.0</v>
      </c>
      <c r="J110" s="18" t="n">
        <v>4.0</v>
      </c>
    </row>
    <row r="111" ht="42.0" customHeight="true">
      <c r="A111" s="10"/>
      <c r="B111" s="11"/>
      <c r="C111" s="11"/>
      <c r="D111" s="11" t="s">
        <v>77</v>
      </c>
      <c r="E111" s="12" t="s">
        <v>31</v>
      </c>
      <c r="F111" s="13" t="n">
        <v>26.0</v>
      </c>
      <c r="G111" s="16"/>
      <c r="I111" s="17" t="n">
        <v>102.0</v>
      </c>
      <c r="J111" s="18" t="n">
        <v>4.0</v>
      </c>
    </row>
    <row r="112" ht="42.0" customHeight="true">
      <c r="A112" s="10"/>
      <c r="B112" s="11"/>
      <c r="C112" s="11"/>
      <c r="D112" s="11" t="s">
        <v>40</v>
      </c>
      <c r="E112" s="12" t="s">
        <v>17</v>
      </c>
      <c r="F112" s="13" t="n">
        <v>15.0</v>
      </c>
      <c r="G112" s="16"/>
      <c r="I112" s="17" t="n">
        <v>103.0</v>
      </c>
      <c r="J112" s="18" t="n">
        <v>4.0</v>
      </c>
    </row>
    <row r="113" ht="42.0" customHeight="true">
      <c r="A113" s="10"/>
      <c r="B113" s="11"/>
      <c r="C113" s="11"/>
      <c r="D113" s="11" t="s">
        <v>78</v>
      </c>
      <c r="E113" s="12" t="s">
        <v>79</v>
      </c>
      <c r="F113" s="14" t="n">
        <v>0.6</v>
      </c>
      <c r="G113" s="16"/>
      <c r="I113" s="17" t="n">
        <v>104.0</v>
      </c>
      <c r="J113" s="18" t="n">
        <v>4.0</v>
      </c>
    </row>
    <row r="114" ht="42.0" customHeight="true">
      <c r="A114" s="10"/>
      <c r="B114" s="11"/>
      <c r="C114" s="11"/>
      <c r="D114" s="11" t="s">
        <v>44</v>
      </c>
      <c r="E114" s="12" t="s">
        <v>31</v>
      </c>
      <c r="F114" s="13" t="n">
        <v>1.0</v>
      </c>
      <c r="G114" s="16"/>
      <c r="I114" s="17" t="n">
        <v>105.0</v>
      </c>
      <c r="J114" s="18" t="n">
        <v>4.0</v>
      </c>
    </row>
    <row r="115" ht="42.0" customHeight="true">
      <c r="A115" s="10"/>
      <c r="B115" s="11"/>
      <c r="C115" s="11"/>
      <c r="D115" s="11" t="s">
        <v>41</v>
      </c>
      <c r="E115" s="12" t="s">
        <v>13</v>
      </c>
      <c r="F115" s="13" t="n">
        <v>1.0</v>
      </c>
      <c r="G115" s="16"/>
      <c r="I115" s="17" t="n">
        <v>106.0</v>
      </c>
      <c r="J115" s="18" t="n">
        <v>4.0</v>
      </c>
    </row>
    <row r="116" ht="42.0" customHeight="true">
      <c r="A116" s="10" t="s">
        <v>80</v>
      </c>
      <c r="B116" s="11"/>
      <c r="C116" s="11"/>
      <c r="D116" s="11"/>
      <c r="E116" s="12" t="s">
        <v>13</v>
      </c>
      <c r="F116" s="13" t="n">
        <v>1.0</v>
      </c>
      <c r="G116" s="15">
        <f>G11+G19+G24+G27+G52+G56+G64+G69+G86+G105+G108</f>
      </c>
      <c r="I116" s="17" t="n">
        <v>107.0</v>
      </c>
      <c r="J116" s="18" t="n">
        <v>20.0</v>
      </c>
    </row>
    <row r="117" ht="42.0" customHeight="true">
      <c r="A117" s="10" t="s">
        <v>81</v>
      </c>
      <c r="B117" s="11"/>
      <c r="C117" s="11"/>
      <c r="D117" s="11"/>
      <c r="E117" s="12" t="s">
        <v>13</v>
      </c>
      <c r="F117" s="13" t="n">
        <v>1.0</v>
      </c>
      <c r="G117" s="15">
        <f>G118</f>
      </c>
      <c r="I117" s="17" t="n">
        <v>108.0</v>
      </c>
      <c r="J117" s="18" t="n">
        <v>200.0</v>
      </c>
    </row>
    <row r="118" ht="42.0" customHeight="true">
      <c r="A118" s="10"/>
      <c r="B118" s="11" t="s">
        <v>82</v>
      </c>
      <c r="C118" s="11"/>
      <c r="D118" s="11"/>
      <c r="E118" s="12" t="s">
        <v>13</v>
      </c>
      <c r="F118" s="13" t="n">
        <v>1.0</v>
      </c>
      <c r="G118" s="16"/>
      <c r="I118" s="17" t="n">
        <v>109.0</v>
      </c>
      <c r="J118" s="18"/>
    </row>
    <row r="119" ht="42.0" customHeight="true">
      <c r="A119" s="10" t="s">
        <v>83</v>
      </c>
      <c r="B119" s="11"/>
      <c r="C119" s="11"/>
      <c r="D119" s="11"/>
      <c r="E119" s="12" t="s">
        <v>13</v>
      </c>
      <c r="F119" s="13" t="n">
        <v>1.0</v>
      </c>
      <c r="G119" s="15">
        <f>G116+G117</f>
      </c>
      <c r="I119" s="17" t="n">
        <v>110.0</v>
      </c>
      <c r="J119" s="18"/>
    </row>
    <row r="120" ht="42.0" customHeight="true">
      <c r="A120" s="10"/>
      <c r="B120" s="11" t="s">
        <v>84</v>
      </c>
      <c r="C120" s="11"/>
      <c r="D120" s="11"/>
      <c r="E120" s="12" t="s">
        <v>13</v>
      </c>
      <c r="F120" s="13" t="n">
        <v>1.0</v>
      </c>
      <c r="G120" s="16"/>
      <c r="I120" s="17" t="n">
        <v>111.0</v>
      </c>
      <c r="J120" s="18" t="n">
        <v>210.0</v>
      </c>
    </row>
    <row r="121" ht="42.0" customHeight="true">
      <c r="A121" s="10" t="s">
        <v>85</v>
      </c>
      <c r="B121" s="11"/>
      <c r="C121" s="11"/>
      <c r="D121" s="11"/>
      <c r="E121" s="12" t="s">
        <v>13</v>
      </c>
      <c r="F121" s="13" t="n">
        <v>1.0</v>
      </c>
      <c r="G121" s="15">
        <f>G116+G117+G120</f>
      </c>
      <c r="I121" s="17" t="n">
        <v>112.0</v>
      </c>
      <c r="J121" s="18"/>
    </row>
    <row r="122" ht="42.0" customHeight="true">
      <c r="A122" s="10"/>
      <c r="B122" s="11" t="s">
        <v>86</v>
      </c>
      <c r="C122" s="11"/>
      <c r="D122" s="11"/>
      <c r="E122" s="12" t="s">
        <v>13</v>
      </c>
      <c r="F122" s="13" t="n">
        <v>1.0</v>
      </c>
      <c r="G122" s="16"/>
      <c r="I122" s="17" t="n">
        <v>113.0</v>
      </c>
      <c r="J122" s="18" t="n">
        <v>220.0</v>
      </c>
    </row>
    <row r="123" ht="42.0" customHeight="true">
      <c r="A123" s="10" t="s">
        <v>87</v>
      </c>
      <c r="B123" s="11"/>
      <c r="C123" s="11"/>
      <c r="D123" s="11"/>
      <c r="E123" s="12" t="s">
        <v>13</v>
      </c>
      <c r="F123" s="13" t="n">
        <v>1.0</v>
      </c>
      <c r="G123" s="15">
        <f>G121+G122</f>
      </c>
      <c r="I123" s="17" t="n">
        <v>114.0</v>
      </c>
      <c r="J123" s="18" t="n">
        <v>30.0</v>
      </c>
    </row>
    <row r="124" ht="42.0" customHeight="true">
      <c r="A124" s="19" t="s">
        <v>88</v>
      </c>
      <c r="B124" s="20"/>
      <c r="C124" s="20"/>
      <c r="D124" s="20"/>
      <c r="E124" s="21" t="s">
        <v>89</v>
      </c>
      <c r="F124" s="22" t="s">
        <v>89</v>
      </c>
      <c r="G124" s="24">
        <f>G123</f>
      </c>
      <c r="I124" s="26" t="n">
        <v>115.0</v>
      </c>
      <c r="J12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B19:D19"/>
    <mergeCell ref="C20:D20"/>
    <mergeCell ref="D21"/>
    <mergeCell ref="D22"/>
    <mergeCell ref="D23"/>
    <mergeCell ref="B24:D24"/>
    <mergeCell ref="C25:D25"/>
    <mergeCell ref="D26"/>
    <mergeCell ref="B27:D27"/>
    <mergeCell ref="C28:D28"/>
    <mergeCell ref="D29"/>
    <mergeCell ref="D30"/>
    <mergeCell ref="D31"/>
    <mergeCell ref="D32"/>
    <mergeCell ref="D33"/>
    <mergeCell ref="D34"/>
    <mergeCell ref="C35:D35"/>
    <mergeCell ref="D36"/>
    <mergeCell ref="D37"/>
    <mergeCell ref="D38"/>
    <mergeCell ref="C39:D39"/>
    <mergeCell ref="D40"/>
    <mergeCell ref="D41"/>
    <mergeCell ref="D42"/>
    <mergeCell ref="D43"/>
    <mergeCell ref="D44"/>
    <mergeCell ref="C45:D45"/>
    <mergeCell ref="D46"/>
    <mergeCell ref="D47"/>
    <mergeCell ref="C48:D48"/>
    <mergeCell ref="D49"/>
    <mergeCell ref="D50"/>
    <mergeCell ref="D51"/>
    <mergeCell ref="B52:D52"/>
    <mergeCell ref="C53:D53"/>
    <mergeCell ref="D54"/>
    <mergeCell ref="A55:D55"/>
    <mergeCell ref="B56:D56"/>
    <mergeCell ref="C57:D57"/>
    <mergeCell ref="D58"/>
    <mergeCell ref="C59:D59"/>
    <mergeCell ref="D60"/>
    <mergeCell ref="C61:D61"/>
    <mergeCell ref="D62"/>
    <mergeCell ref="D63"/>
    <mergeCell ref="B64:D64"/>
    <mergeCell ref="C65:D65"/>
    <mergeCell ref="D66"/>
    <mergeCell ref="D67"/>
    <mergeCell ref="D68"/>
    <mergeCell ref="B69:D69"/>
    <mergeCell ref="C70:D70"/>
    <mergeCell ref="D71"/>
    <mergeCell ref="D72"/>
    <mergeCell ref="D73"/>
    <mergeCell ref="D74"/>
    <mergeCell ref="C75:D75"/>
    <mergeCell ref="D76"/>
    <mergeCell ref="D77"/>
    <mergeCell ref="D78"/>
    <mergeCell ref="D79"/>
    <mergeCell ref="D80"/>
    <mergeCell ref="C81:D81"/>
    <mergeCell ref="D82"/>
    <mergeCell ref="D83"/>
    <mergeCell ref="C84:D84"/>
    <mergeCell ref="D85"/>
    <mergeCell ref="B86:D86"/>
    <mergeCell ref="C87:D87"/>
    <mergeCell ref="D88"/>
    <mergeCell ref="D89"/>
    <mergeCell ref="D90"/>
    <mergeCell ref="C91:D91"/>
    <mergeCell ref="D92"/>
    <mergeCell ref="D93"/>
    <mergeCell ref="D94"/>
    <mergeCell ref="C95:D95"/>
    <mergeCell ref="D96"/>
    <mergeCell ref="D97"/>
    <mergeCell ref="D98"/>
    <mergeCell ref="D99"/>
    <mergeCell ref="D100"/>
    <mergeCell ref="D101"/>
    <mergeCell ref="C102:D102"/>
    <mergeCell ref="D103"/>
    <mergeCell ref="D104"/>
    <mergeCell ref="B105:D105"/>
    <mergeCell ref="C106:D106"/>
    <mergeCell ref="D107"/>
    <mergeCell ref="B108:D108"/>
    <mergeCell ref="C109:D109"/>
    <mergeCell ref="D110"/>
    <mergeCell ref="D111"/>
    <mergeCell ref="D112"/>
    <mergeCell ref="D113"/>
    <mergeCell ref="D114"/>
    <mergeCell ref="D115"/>
    <mergeCell ref="A116:D116"/>
    <mergeCell ref="A117:D117"/>
    <mergeCell ref="B118:D118"/>
    <mergeCell ref="A119:D119"/>
    <mergeCell ref="B120:D120"/>
    <mergeCell ref="A121:D121"/>
    <mergeCell ref="B122:D122"/>
    <mergeCell ref="A123:D123"/>
    <mergeCell ref="A124:D12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2024-06-19T14:01:36Z</dcterms:created>
  <dc:creator>Apache POI</dc:creator>
</cp:coreProperties>
</file>